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15" windowWidth="15480" windowHeight="9900" activeTab="1"/>
  </bookViews>
  <sheets>
    <sheet name="І СЕМЕСТР" sheetId="1" r:id="rId1"/>
    <sheet name="ІІ СЕМЕСТР" sheetId="2" r:id="rId2"/>
  </sheets>
  <definedNames>
    <definedName name="_xlnm.Print_Area" localSheetId="1">'ІІ СЕМЕСТР'!$A$1:$AA$23</definedName>
  </definedNames>
  <calcPr fullCalcOnLoad="1"/>
</workbook>
</file>

<file path=xl/sharedStrings.xml><?xml version="1.0" encoding="utf-8"?>
<sst xmlns="http://schemas.openxmlformats.org/spreadsheetml/2006/main" count="166" uniqueCount="83">
  <si>
    <t>АТЕСТАЦІЙНИЙ ЛИСТ</t>
  </si>
  <si>
    <t>№
П/П</t>
  </si>
  <si>
    <t>Поіменний номер</t>
  </si>
  <si>
    <t>Прізвище та ім'я 
учня</t>
  </si>
  <si>
    <t>Виробниче навчання</t>
  </si>
  <si>
    <t>Українська мова</t>
  </si>
  <si>
    <t>Українська література</t>
  </si>
  <si>
    <t>Зарубіжна література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</si>
  <si>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</si>
  <si>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</si>
  <si>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</si>
  <si>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</si>
  <si>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</si>
  <si>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</si>
  <si>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</si>
  <si>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Середній бал</t>
  </si>
  <si>
    <t>Майстер в/н</t>
  </si>
  <si>
    <t>Класний керівник</t>
  </si>
  <si>
    <t>Староста</t>
  </si>
  <si>
    <t>Історія України</t>
  </si>
  <si>
    <t>Основи економіки</t>
  </si>
  <si>
    <t>Андрусенко М М</t>
  </si>
  <si>
    <t>Білокрилець В В</t>
  </si>
  <si>
    <t>Володін Д О</t>
  </si>
  <si>
    <t>Гонтар А В</t>
  </si>
  <si>
    <t>Дідовець Є А</t>
  </si>
  <si>
    <t>Дуденков Р О</t>
  </si>
  <si>
    <t>Заїка О В</t>
  </si>
  <si>
    <t>Ісаков Д Я</t>
  </si>
  <si>
    <t>Колос Ю В</t>
  </si>
  <si>
    <t>Кузьменко М О</t>
  </si>
  <si>
    <t>Макаренко А С</t>
  </si>
  <si>
    <t>Мельник Р М</t>
  </si>
  <si>
    <t>Мишак І В</t>
  </si>
  <si>
    <t>Оксентюк С Д</t>
  </si>
  <si>
    <t>Пелагеєв О В</t>
  </si>
  <si>
    <t>Трембовецький А І</t>
  </si>
  <si>
    <t>Шевченко І О</t>
  </si>
  <si>
    <t>Основи права</t>
  </si>
  <si>
    <t>Фізичне виховання</t>
  </si>
  <si>
    <t>Захист Вітчизни</t>
  </si>
  <si>
    <t>Основи галуз. Економіки</t>
  </si>
  <si>
    <t>Правила дорожнього руху</t>
  </si>
  <si>
    <t>Спец.технологія</t>
  </si>
  <si>
    <t>Охорона праці</t>
  </si>
  <si>
    <t>Матеріалознавство</t>
  </si>
  <si>
    <t>Доп. тех. вимір.</t>
  </si>
  <si>
    <t>Тех.креслення</t>
  </si>
  <si>
    <t>зар</t>
  </si>
  <si>
    <t>н/а</t>
  </si>
  <si>
    <r>
      <t>ГРУПИ № 11</t>
    </r>
    <r>
      <rPr>
        <b/>
        <sz val="18"/>
        <color indexed="8"/>
        <rFont val="Arial"/>
        <family val="2"/>
      </rPr>
      <t xml:space="preserve">
ЗА І СЕМЕСТР   2009/2010 Н.Р.</t>
    </r>
  </si>
  <si>
    <t>№
п/п</t>
  </si>
  <si>
    <t>Зарубіжна літ</t>
  </si>
  <si>
    <t>Фіз. виховання</t>
  </si>
  <si>
    <t>захист. Вітчизни</t>
  </si>
  <si>
    <t>основи галуз. економ.</t>
  </si>
  <si>
    <t>Правила дор. Руху</t>
  </si>
  <si>
    <t>Спец. Технологія</t>
  </si>
  <si>
    <t>Тех. Креслення</t>
  </si>
  <si>
    <t>Виробниче навч.</t>
  </si>
  <si>
    <t>Електротехніка</t>
  </si>
  <si>
    <t>Андрусенко М.М.</t>
  </si>
  <si>
    <t>Білокрилець В.В.</t>
  </si>
  <si>
    <t>Володін Д.О.</t>
  </si>
  <si>
    <t>Гонтар А.В.</t>
  </si>
  <si>
    <t>Дідовець Є.А.</t>
  </si>
  <si>
    <t>Дуденков Р.О.</t>
  </si>
  <si>
    <t>Заїка О.В.</t>
  </si>
  <si>
    <t>Ісаков Д.Я.</t>
  </si>
  <si>
    <t>Колос Ю.В.</t>
  </si>
  <si>
    <t>Кузьменко М.О.</t>
  </si>
  <si>
    <t>Макаренко А.С.</t>
  </si>
  <si>
    <t>Мельник Р.М.</t>
  </si>
  <si>
    <t>Мишак І.В.</t>
  </si>
  <si>
    <t>Оксентюк С.Д.</t>
  </si>
  <si>
    <t>Пелагеєв О.В.</t>
  </si>
  <si>
    <t>Трембовецький А.І.</t>
  </si>
  <si>
    <t>Шевченко І.О.</t>
  </si>
  <si>
    <t>_____________________________</t>
  </si>
  <si>
    <t>В.Г.Чернига</t>
  </si>
  <si>
    <t>Г.В.Муляр</t>
  </si>
  <si>
    <t>О.В.Заїка</t>
  </si>
  <si>
    <r>
      <t>ГРУПИ 11</t>
    </r>
    <r>
      <rPr>
        <b/>
        <sz val="18"/>
        <color indexed="8"/>
        <rFont val="Arial"/>
        <family val="2"/>
      </rPr>
      <t xml:space="preserve">
ЗА IІ СЕМЕСТР 2009/2010 н.р.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</si>
</sst>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</numFmts>
  <fonts count="40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7"/>
      <color indexed="8"/>
      <name val="Arial"/>
      <family val="2"/>
    </font>
    <font>
      <b/>
      <sz val="14"/>
      <color indexed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4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2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textRotation="90"/>
    </xf>
    <xf numFmtId="0" fontId="3" fillId="2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2" fontId="5" fillId="24" borderId="10" xfId="55" applyNumberFormat="1" applyFont="1" applyFill="1" applyBorder="1" applyAlignment="1">
      <alignment horizontal="center" wrapText="1"/>
      <protection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Border="1" applyAlignment="1">
      <alignment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25" borderId="10" xfId="55" applyFont="1" applyFill="1" applyBorder="1" applyAlignment="1">
      <alignment horizontal="center" vertical="center" textRotation="90" wrapText="1"/>
      <protection/>
    </xf>
    <xf numFmtId="0" fontId="3" fillId="22" borderId="11" xfId="0" applyFont="1" applyFill="1" applyBorder="1" applyAlignment="1">
      <alignment horizontal="center" vertical="center" textRotation="90" wrapText="1"/>
    </xf>
    <xf numFmtId="0" fontId="3" fillId="22" borderId="10" xfId="0" applyFont="1" applyFill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2" fontId="5" fillId="0" borderId="0" xfId="55" applyNumberFormat="1" applyFont="1" applyFill="1" applyBorder="1" applyAlignment="1">
      <alignment horizontal="center" wrapText="1"/>
      <protection/>
    </xf>
    <xf numFmtId="0" fontId="17" fillId="0" borderId="0" xfId="50">
      <alignment/>
      <protection/>
    </xf>
    <xf numFmtId="0" fontId="3" fillId="22" borderId="11" xfId="50" applyFont="1" applyFill="1" applyBorder="1" applyAlignment="1">
      <alignment horizontal="center" vertical="center" wrapText="1"/>
      <protection/>
    </xf>
    <xf numFmtId="0" fontId="3" fillId="22" borderId="11" xfId="50" applyFont="1" applyFill="1" applyBorder="1" applyAlignment="1">
      <alignment horizontal="center" vertical="center" textRotation="90" wrapText="1"/>
      <protection/>
    </xf>
    <xf numFmtId="0" fontId="36" fillId="26" borderId="11" xfId="50" applyFont="1" applyFill="1" applyBorder="1" applyAlignment="1">
      <alignment horizontal="center" vertical="center" textRotation="90" wrapText="1"/>
      <protection/>
    </xf>
    <xf numFmtId="0" fontId="37" fillId="0" borderId="0" xfId="50" applyFont="1">
      <alignment/>
      <protection/>
    </xf>
    <xf numFmtId="0" fontId="3" fillId="27" borderId="10" xfId="50" applyFont="1" applyFill="1" applyBorder="1" applyAlignment="1">
      <alignment horizontal="center"/>
      <protection/>
    </xf>
    <xf numFmtId="0" fontId="3" fillId="27" borderId="10" xfId="50" applyFont="1" applyFill="1" applyBorder="1">
      <alignment/>
      <protection/>
    </xf>
    <xf numFmtId="0" fontId="3" fillId="0" borderId="10" xfId="50" applyFont="1" applyBorder="1" applyAlignment="1">
      <alignment horizontal="center" vertical="center"/>
      <protection/>
    </xf>
    <xf numFmtId="2" fontId="5" fillId="26" borderId="11" xfId="50" applyNumberFormat="1" applyFont="1" applyFill="1" applyBorder="1" applyAlignment="1">
      <alignment horizontal="center" vertical="center" wrapText="1"/>
      <protection/>
    </xf>
    <xf numFmtId="0" fontId="5" fillId="0" borderId="10" xfId="50" applyFont="1" applyBorder="1" applyAlignment="1">
      <alignment horizontal="center" vertical="center"/>
      <protection/>
    </xf>
    <xf numFmtId="0" fontId="5" fillId="27" borderId="10" xfId="50" applyFont="1" applyFill="1" applyBorder="1" applyAlignment="1">
      <alignment horizontal="center"/>
      <protection/>
    </xf>
    <xf numFmtId="0" fontId="5" fillId="27" borderId="10" xfId="50" applyFont="1" applyFill="1" applyBorder="1">
      <alignment/>
      <protection/>
    </xf>
    <xf numFmtId="0" fontId="38" fillId="0" borderId="10" xfId="50" applyFont="1" applyBorder="1" applyAlignment="1">
      <alignment horizontal="center" vertical="center"/>
      <protection/>
    </xf>
    <xf numFmtId="2" fontId="37" fillId="0" borderId="0" xfId="50" applyNumberFormat="1" applyFont="1">
      <alignment/>
      <protection/>
    </xf>
    <xf numFmtId="2" fontId="5" fillId="26" borderId="10" xfId="50" applyNumberFormat="1" applyFont="1" applyFill="1" applyBorder="1" applyAlignment="1">
      <alignment horizontal="center" vertical="center" wrapText="1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horizontal="left"/>
      <protection/>
    </xf>
    <xf numFmtId="0" fontId="16" fillId="0" borderId="0" xfId="50" applyFont="1">
      <alignment/>
      <protection/>
    </xf>
    <xf numFmtId="0" fontId="16" fillId="0" borderId="0" xfId="50" applyFont="1" applyBorder="1">
      <alignment/>
      <protection/>
    </xf>
    <xf numFmtId="0" fontId="16" fillId="0" borderId="0" xfId="50" applyFont="1">
      <alignment/>
      <protection/>
    </xf>
    <xf numFmtId="0" fontId="6" fillId="0" borderId="0" xfId="50" applyFont="1">
      <alignment/>
      <protection/>
    </xf>
    <xf numFmtId="0" fontId="3" fillId="0" borderId="0" xfId="50" applyFont="1">
      <alignment/>
      <protection/>
    </xf>
    <xf numFmtId="0" fontId="5" fillId="0" borderId="0" xfId="50" applyFont="1" applyAlignment="1">
      <alignment horizontal="center"/>
      <protection/>
    </xf>
    <xf numFmtId="0" fontId="39" fillId="0" borderId="0" xfId="50" applyFo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35" fillId="0" borderId="0" xfId="50" applyFont="1" applyAlignment="1">
      <alignment horizontal="center"/>
      <protection/>
    </xf>
    <xf numFmtId="0" fontId="2" fillId="0" borderId="0" xfId="50" applyFont="1" applyAlignment="1">
      <alignment horizontal="center" wrapText="1"/>
      <protection/>
    </xf>
    <xf numFmtId="0" fontId="1" fillId="0" borderId="0" xfId="50" applyFont="1" applyAlignment="1">
      <alignment horizontal="center"/>
      <protection/>
    </xf>
    <xf numFmtId="0" fontId="5" fillId="0" borderId="0" xfId="50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11Acred2itationPage" xfId="50"/>
    <cellStyle name="Итог" xfId="51"/>
    <cellStyle name="Контрольная ячейка" xfId="52"/>
    <cellStyle name="Название" xfId="53"/>
    <cellStyle name="Нейтральный" xfId="54"/>
    <cellStyle name="Обычный_група 24" xfId="55"/>
    <cellStyle name="Followed Hyperlink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view="pageBreakPreview" zoomScale="75" zoomScaleNormal="85" zoomScaleSheetLayoutView="75" workbookViewId="0" topLeftCell="A1">
      <selection activeCell="K4" sqref="K4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28.625" style="0" customWidth="1"/>
    <col min="4" max="26" width="4.00390625" style="0" customWidth="1"/>
    <col min="27" max="27" width="7.875" style="0" customWidth="1"/>
  </cols>
  <sheetData>
    <row r="1" spans="1:24" ht="27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43.5" customHeight="1">
      <c r="A2" s="53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ht="16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4" spans="1:27" ht="299.25" customHeight="1">
      <c r="A4" s="1" t="s">
        <v>1</v>
      </c>
      <c r="B4" s="2" t="s">
        <v>2</v>
      </c>
      <c r="C4" s="3" t="s">
        <v>3</v>
      </c>
      <c r="D4" s="23" t="s">
        <v>5</v>
      </c>
      <c r="E4" s="23" t="s">
        <v>6</v>
      </c>
      <c r="F4" s="23" t="s">
        <v>7</v>
      </c>
      <c r="G4" s="23" t="s">
        <v>19</v>
      </c>
      <c r="H4" s="23" t="s">
        <v>8</v>
      </c>
      <c r="I4" s="23" t="s">
        <v>9</v>
      </c>
      <c r="J4" s="23" t="s">
        <v>38</v>
      </c>
      <c r="K4" s="23" t="s">
        <v>20</v>
      </c>
      <c r="L4" s="23" t="s">
        <v>10</v>
      </c>
      <c r="M4" s="23" t="s">
        <v>11</v>
      </c>
      <c r="N4" s="23" t="s">
        <v>12</v>
      </c>
      <c r="O4" s="23" t="s">
        <v>13</v>
      </c>
      <c r="P4" s="23" t="s">
        <v>14</v>
      </c>
      <c r="Q4" s="23" t="s">
        <v>39</v>
      </c>
      <c r="R4" s="23" t="s">
        <v>40</v>
      </c>
      <c r="S4" s="23" t="s">
        <v>41</v>
      </c>
      <c r="T4" s="23" t="s">
        <v>42</v>
      </c>
      <c r="U4" s="23" t="s">
        <v>43</v>
      </c>
      <c r="V4" s="23" t="s">
        <v>44</v>
      </c>
      <c r="W4" s="23" t="s">
        <v>45</v>
      </c>
      <c r="X4" s="23" t="s">
        <v>46</v>
      </c>
      <c r="Y4" s="24" t="s">
        <v>47</v>
      </c>
      <c r="Z4" s="24" t="s">
        <v>4</v>
      </c>
      <c r="AA4" s="22" t="s">
        <v>15</v>
      </c>
    </row>
    <row r="5" spans="1:27" ht="18" customHeight="1">
      <c r="A5" s="4">
        <v>1</v>
      </c>
      <c r="B5" s="5">
        <v>1691</v>
      </c>
      <c r="C5" s="6" t="s">
        <v>21</v>
      </c>
      <c r="D5" s="25">
        <v>5</v>
      </c>
      <c r="E5" s="25">
        <v>4</v>
      </c>
      <c r="F5" s="26">
        <v>4</v>
      </c>
      <c r="G5" s="25">
        <v>4</v>
      </c>
      <c r="H5" s="25">
        <v>6</v>
      </c>
      <c r="I5" s="26">
        <v>5</v>
      </c>
      <c r="J5" s="26">
        <v>6</v>
      </c>
      <c r="K5" s="26">
        <v>6</v>
      </c>
      <c r="L5" s="26">
        <v>4</v>
      </c>
      <c r="M5" s="26">
        <v>2</v>
      </c>
      <c r="N5" s="26">
        <v>5</v>
      </c>
      <c r="O5" s="26">
        <v>4</v>
      </c>
      <c r="P5" s="26">
        <v>4</v>
      </c>
      <c r="Q5" s="26">
        <v>9</v>
      </c>
      <c r="R5" s="26">
        <v>10</v>
      </c>
      <c r="S5" s="26">
        <v>4</v>
      </c>
      <c r="T5" s="26">
        <v>9</v>
      </c>
      <c r="U5" s="26">
        <v>8</v>
      </c>
      <c r="V5" s="26">
        <v>9</v>
      </c>
      <c r="W5" s="26">
        <v>7</v>
      </c>
      <c r="X5" s="26">
        <v>6</v>
      </c>
      <c r="Y5" s="26">
        <v>9</v>
      </c>
      <c r="Z5" s="25">
        <v>9</v>
      </c>
      <c r="AA5" s="7">
        <f>AVERAGE(D5:Z5)</f>
        <v>6.043478260869565</v>
      </c>
    </row>
    <row r="6" spans="1:27" ht="18" customHeight="1">
      <c r="A6" s="4">
        <v>2</v>
      </c>
      <c r="B6" s="8">
        <v>1676</v>
      </c>
      <c r="C6" s="19" t="s">
        <v>22</v>
      </c>
      <c r="D6" s="25">
        <v>7</v>
      </c>
      <c r="E6" s="25">
        <v>4</v>
      </c>
      <c r="F6" s="26">
        <v>7</v>
      </c>
      <c r="G6" s="25">
        <v>5</v>
      </c>
      <c r="H6" s="25">
        <v>7</v>
      </c>
      <c r="I6" s="26">
        <v>5</v>
      </c>
      <c r="J6" s="26">
        <v>5</v>
      </c>
      <c r="K6" s="26">
        <v>6</v>
      </c>
      <c r="L6" s="26">
        <v>5</v>
      </c>
      <c r="M6" s="26">
        <v>5</v>
      </c>
      <c r="N6" s="26">
        <v>6</v>
      </c>
      <c r="O6" s="26">
        <v>4</v>
      </c>
      <c r="P6" s="26">
        <v>8</v>
      </c>
      <c r="Q6" s="26">
        <v>8</v>
      </c>
      <c r="R6" s="26">
        <v>8</v>
      </c>
      <c r="S6" s="26">
        <v>9</v>
      </c>
      <c r="T6" s="26">
        <v>8</v>
      </c>
      <c r="U6" s="26">
        <v>7</v>
      </c>
      <c r="V6" s="26">
        <v>9</v>
      </c>
      <c r="W6" s="26">
        <v>6</v>
      </c>
      <c r="X6" s="26">
        <v>9</v>
      </c>
      <c r="Y6" s="26">
        <v>9</v>
      </c>
      <c r="Z6" s="25">
        <v>8</v>
      </c>
      <c r="AA6" s="7">
        <f aca="true" t="shared" si="0" ref="AA6:AA21">AVERAGE(D6:Z6)</f>
        <v>6.739130434782608</v>
      </c>
    </row>
    <row r="7" spans="1:27" ht="18" customHeight="1">
      <c r="A7" s="4">
        <v>3</v>
      </c>
      <c r="B7" s="5">
        <v>1664</v>
      </c>
      <c r="C7" s="6" t="s">
        <v>23</v>
      </c>
      <c r="D7" s="25">
        <v>7</v>
      </c>
      <c r="E7" s="25">
        <v>4</v>
      </c>
      <c r="F7" s="26">
        <v>4</v>
      </c>
      <c r="G7" s="25">
        <v>6</v>
      </c>
      <c r="H7" s="25">
        <v>7</v>
      </c>
      <c r="I7" s="26">
        <v>4</v>
      </c>
      <c r="J7" s="26">
        <v>5</v>
      </c>
      <c r="K7" s="26">
        <v>4</v>
      </c>
      <c r="L7" s="26">
        <v>5</v>
      </c>
      <c r="M7" s="26">
        <v>7</v>
      </c>
      <c r="N7" s="26">
        <v>4</v>
      </c>
      <c r="O7" s="26">
        <v>4</v>
      </c>
      <c r="P7" s="26">
        <v>7</v>
      </c>
      <c r="Q7" s="26">
        <v>5</v>
      </c>
      <c r="R7" s="26">
        <v>8</v>
      </c>
      <c r="S7" s="26">
        <v>6</v>
      </c>
      <c r="T7" s="26">
        <v>8</v>
      </c>
      <c r="U7" s="26">
        <v>9</v>
      </c>
      <c r="V7" s="26">
        <v>8</v>
      </c>
      <c r="W7" s="26">
        <v>4</v>
      </c>
      <c r="X7" s="26">
        <v>5</v>
      </c>
      <c r="Y7" s="26">
        <v>8</v>
      </c>
      <c r="Z7" s="25">
        <v>8</v>
      </c>
      <c r="AA7" s="7">
        <f t="shared" si="0"/>
        <v>5.956521739130435</v>
      </c>
    </row>
    <row r="8" spans="1:27" ht="18" customHeight="1">
      <c r="A8" s="4">
        <v>4</v>
      </c>
      <c r="B8" s="5">
        <v>1665</v>
      </c>
      <c r="C8" s="6" t="s">
        <v>24</v>
      </c>
      <c r="D8" s="25">
        <v>8</v>
      </c>
      <c r="E8" s="25">
        <v>4</v>
      </c>
      <c r="F8" s="26">
        <v>7</v>
      </c>
      <c r="G8" s="25">
        <v>7</v>
      </c>
      <c r="H8" s="25">
        <v>6</v>
      </c>
      <c r="I8" s="26">
        <v>8</v>
      </c>
      <c r="J8" s="26">
        <v>6</v>
      </c>
      <c r="K8" s="26">
        <v>9</v>
      </c>
      <c r="L8" s="26">
        <v>10</v>
      </c>
      <c r="M8" s="26">
        <v>8</v>
      </c>
      <c r="N8" s="26">
        <v>7</v>
      </c>
      <c r="O8" s="26">
        <v>6</v>
      </c>
      <c r="P8" s="26">
        <v>9</v>
      </c>
      <c r="Q8" s="26" t="s">
        <v>48</v>
      </c>
      <c r="R8" s="26">
        <v>8</v>
      </c>
      <c r="S8" s="26">
        <v>4</v>
      </c>
      <c r="T8" s="26">
        <v>8</v>
      </c>
      <c r="U8" s="26">
        <v>7</v>
      </c>
      <c r="V8" s="26">
        <v>9</v>
      </c>
      <c r="W8" s="26">
        <v>5</v>
      </c>
      <c r="X8" s="26">
        <v>6</v>
      </c>
      <c r="Y8" s="26">
        <v>6</v>
      </c>
      <c r="Z8" s="25">
        <v>6</v>
      </c>
      <c r="AA8" s="7">
        <f>AVERAGE(D8:P8,R8:Z8)</f>
        <v>7</v>
      </c>
    </row>
    <row r="9" spans="1:27" ht="18" customHeight="1">
      <c r="A9" s="4">
        <v>5</v>
      </c>
      <c r="B9" s="5">
        <v>1666</v>
      </c>
      <c r="C9" s="6" t="s">
        <v>25</v>
      </c>
      <c r="D9" s="25">
        <v>7</v>
      </c>
      <c r="E9" s="25">
        <v>4</v>
      </c>
      <c r="F9" s="26">
        <v>4</v>
      </c>
      <c r="G9" s="25">
        <v>5</v>
      </c>
      <c r="H9" s="25">
        <v>6</v>
      </c>
      <c r="I9" s="26">
        <v>7</v>
      </c>
      <c r="J9" s="26">
        <v>6</v>
      </c>
      <c r="K9" s="26">
        <v>5</v>
      </c>
      <c r="L9" s="26">
        <v>4</v>
      </c>
      <c r="M9" s="26">
        <v>4</v>
      </c>
      <c r="N9" s="26">
        <v>4</v>
      </c>
      <c r="O9" s="26">
        <v>4</v>
      </c>
      <c r="P9" s="26">
        <v>8</v>
      </c>
      <c r="Q9" s="26">
        <v>11</v>
      </c>
      <c r="R9" s="26">
        <v>8</v>
      </c>
      <c r="S9" s="26">
        <v>3</v>
      </c>
      <c r="T9" s="26">
        <v>7</v>
      </c>
      <c r="U9" s="26">
        <v>6</v>
      </c>
      <c r="V9" s="26">
        <v>9</v>
      </c>
      <c r="W9" s="26">
        <v>5</v>
      </c>
      <c r="X9" s="26">
        <v>4</v>
      </c>
      <c r="Y9" s="26">
        <v>6</v>
      </c>
      <c r="Z9" s="25">
        <v>6</v>
      </c>
      <c r="AA9" s="7">
        <f t="shared" si="0"/>
        <v>5.782608695652174</v>
      </c>
    </row>
    <row r="10" spans="1:27" ht="18" customHeight="1">
      <c r="A10" s="4">
        <v>6</v>
      </c>
      <c r="B10" s="5">
        <v>1687</v>
      </c>
      <c r="C10" s="19" t="s">
        <v>26</v>
      </c>
      <c r="D10" s="25">
        <v>4</v>
      </c>
      <c r="E10" s="25">
        <v>4</v>
      </c>
      <c r="F10" s="26">
        <v>4</v>
      </c>
      <c r="G10" s="25">
        <v>4</v>
      </c>
      <c r="H10" s="25">
        <v>6</v>
      </c>
      <c r="I10" s="26">
        <v>5</v>
      </c>
      <c r="J10" s="26">
        <v>6</v>
      </c>
      <c r="K10" s="26">
        <v>4</v>
      </c>
      <c r="L10" s="26">
        <v>4</v>
      </c>
      <c r="M10" s="26">
        <v>4</v>
      </c>
      <c r="N10" s="26">
        <v>4</v>
      </c>
      <c r="O10" s="26">
        <v>4</v>
      </c>
      <c r="P10" s="26">
        <v>8</v>
      </c>
      <c r="Q10" s="26">
        <v>9</v>
      </c>
      <c r="R10" s="26">
        <v>7</v>
      </c>
      <c r="S10" s="26">
        <v>5</v>
      </c>
      <c r="T10" s="26">
        <v>7</v>
      </c>
      <c r="U10" s="26">
        <v>5</v>
      </c>
      <c r="V10" s="26">
        <v>8</v>
      </c>
      <c r="W10" s="26">
        <v>4</v>
      </c>
      <c r="X10" s="26">
        <v>4</v>
      </c>
      <c r="Y10" s="26">
        <v>6</v>
      </c>
      <c r="Z10" s="25">
        <v>6</v>
      </c>
      <c r="AA10" s="7">
        <f t="shared" si="0"/>
        <v>5.304347826086956</v>
      </c>
    </row>
    <row r="11" spans="1:27" ht="18" customHeight="1">
      <c r="A11" s="4">
        <v>7</v>
      </c>
      <c r="B11" s="5">
        <v>1667</v>
      </c>
      <c r="C11" s="6" t="s">
        <v>27</v>
      </c>
      <c r="D11" s="25">
        <v>7</v>
      </c>
      <c r="E11" s="25">
        <v>4</v>
      </c>
      <c r="F11" s="26">
        <v>6</v>
      </c>
      <c r="G11" s="25">
        <v>7</v>
      </c>
      <c r="H11" s="25">
        <v>5</v>
      </c>
      <c r="I11" s="26">
        <v>9</v>
      </c>
      <c r="J11" s="26">
        <v>8</v>
      </c>
      <c r="K11" s="26">
        <v>8</v>
      </c>
      <c r="L11" s="26">
        <v>10</v>
      </c>
      <c r="M11" s="26">
        <v>9</v>
      </c>
      <c r="N11" s="26">
        <v>7</v>
      </c>
      <c r="O11" s="26">
        <v>7</v>
      </c>
      <c r="P11" s="26">
        <v>9</v>
      </c>
      <c r="Q11" s="26">
        <v>10</v>
      </c>
      <c r="R11" s="26">
        <v>9</v>
      </c>
      <c r="S11" s="26">
        <v>8</v>
      </c>
      <c r="T11" s="26">
        <v>9</v>
      </c>
      <c r="U11" s="26">
        <v>9</v>
      </c>
      <c r="V11" s="26">
        <v>10</v>
      </c>
      <c r="W11" s="26">
        <v>6</v>
      </c>
      <c r="X11" s="26">
        <v>9</v>
      </c>
      <c r="Y11" s="26">
        <v>8</v>
      </c>
      <c r="Z11" s="25">
        <v>7</v>
      </c>
      <c r="AA11" s="7">
        <f t="shared" si="0"/>
        <v>7.869565217391305</v>
      </c>
    </row>
    <row r="12" spans="1:27" ht="18" customHeight="1">
      <c r="A12" s="4">
        <v>8</v>
      </c>
      <c r="B12" s="5">
        <v>1668</v>
      </c>
      <c r="C12" s="6" t="s">
        <v>28</v>
      </c>
      <c r="D12" s="25">
        <v>6</v>
      </c>
      <c r="E12" s="25">
        <v>4</v>
      </c>
      <c r="F12" s="26">
        <v>4</v>
      </c>
      <c r="G12" s="25">
        <v>4</v>
      </c>
      <c r="H12" s="25">
        <v>7</v>
      </c>
      <c r="I12" s="26">
        <v>6</v>
      </c>
      <c r="J12" s="26">
        <v>6</v>
      </c>
      <c r="K12" s="26">
        <v>5</v>
      </c>
      <c r="L12" s="26">
        <v>5</v>
      </c>
      <c r="M12" s="26">
        <v>4</v>
      </c>
      <c r="N12" s="26">
        <v>4</v>
      </c>
      <c r="O12" s="26">
        <v>4</v>
      </c>
      <c r="P12" s="26">
        <v>4</v>
      </c>
      <c r="Q12" s="26">
        <v>4</v>
      </c>
      <c r="R12" s="26">
        <v>7</v>
      </c>
      <c r="S12" s="26">
        <v>4</v>
      </c>
      <c r="T12" s="26">
        <v>7</v>
      </c>
      <c r="U12" s="26">
        <v>4</v>
      </c>
      <c r="V12" s="26">
        <v>7</v>
      </c>
      <c r="W12" s="26">
        <v>4</v>
      </c>
      <c r="X12" s="26">
        <v>6</v>
      </c>
      <c r="Y12" s="26">
        <v>5</v>
      </c>
      <c r="Z12" s="25">
        <v>6</v>
      </c>
      <c r="AA12" s="7">
        <f t="shared" si="0"/>
        <v>5.086956521739131</v>
      </c>
    </row>
    <row r="13" spans="1:27" ht="18" customHeight="1">
      <c r="A13" s="4">
        <v>9</v>
      </c>
      <c r="B13" s="5">
        <v>1670</v>
      </c>
      <c r="C13" s="6" t="s">
        <v>29</v>
      </c>
      <c r="D13" s="25">
        <v>6</v>
      </c>
      <c r="E13" s="25">
        <v>4</v>
      </c>
      <c r="F13" s="26">
        <v>4</v>
      </c>
      <c r="G13" s="25">
        <v>4</v>
      </c>
      <c r="H13" s="25">
        <v>6</v>
      </c>
      <c r="I13" s="26">
        <v>5</v>
      </c>
      <c r="J13" s="26">
        <v>5</v>
      </c>
      <c r="K13" s="26">
        <v>6</v>
      </c>
      <c r="L13" s="26">
        <v>3</v>
      </c>
      <c r="M13" s="26">
        <v>3</v>
      </c>
      <c r="N13" s="26">
        <v>4</v>
      </c>
      <c r="O13" s="26">
        <v>4</v>
      </c>
      <c r="P13" s="26">
        <v>8</v>
      </c>
      <c r="Q13" s="26">
        <v>9</v>
      </c>
      <c r="R13" s="26">
        <v>9</v>
      </c>
      <c r="S13" s="26">
        <v>4</v>
      </c>
      <c r="T13" s="26">
        <v>9</v>
      </c>
      <c r="U13" s="26">
        <v>7</v>
      </c>
      <c r="V13" s="26">
        <v>8</v>
      </c>
      <c r="W13" s="26">
        <v>4</v>
      </c>
      <c r="X13" s="26">
        <v>4</v>
      </c>
      <c r="Y13" s="26">
        <v>4</v>
      </c>
      <c r="Z13" s="25">
        <v>5</v>
      </c>
      <c r="AA13" s="7">
        <f t="shared" si="0"/>
        <v>5.434782608695652</v>
      </c>
    </row>
    <row r="14" spans="1:27" ht="18" customHeight="1">
      <c r="A14" s="4">
        <v>10</v>
      </c>
      <c r="B14" s="5">
        <v>1692</v>
      </c>
      <c r="C14" s="19" t="s">
        <v>30</v>
      </c>
      <c r="D14" s="25" t="s">
        <v>49</v>
      </c>
      <c r="E14" s="25" t="s">
        <v>49</v>
      </c>
      <c r="F14" s="25">
        <v>4</v>
      </c>
      <c r="G14" s="25">
        <v>4</v>
      </c>
      <c r="H14" s="25" t="s">
        <v>49</v>
      </c>
      <c r="I14" s="25" t="s">
        <v>49</v>
      </c>
      <c r="J14" s="26">
        <v>6</v>
      </c>
      <c r="K14" s="26">
        <v>4</v>
      </c>
      <c r="L14" s="25" t="s">
        <v>49</v>
      </c>
      <c r="M14" s="25" t="s">
        <v>49</v>
      </c>
      <c r="N14" s="25" t="s">
        <v>49</v>
      </c>
      <c r="O14" s="25" t="s">
        <v>49</v>
      </c>
      <c r="P14" s="26">
        <v>4</v>
      </c>
      <c r="Q14" s="25" t="s">
        <v>49</v>
      </c>
      <c r="R14" s="26">
        <v>6</v>
      </c>
      <c r="S14" s="25" t="s">
        <v>49</v>
      </c>
      <c r="T14" s="26">
        <v>7</v>
      </c>
      <c r="U14" s="26">
        <v>4</v>
      </c>
      <c r="V14" s="26">
        <v>8</v>
      </c>
      <c r="W14" s="26">
        <v>4</v>
      </c>
      <c r="X14" s="26">
        <v>4</v>
      </c>
      <c r="Y14" s="26">
        <v>4</v>
      </c>
      <c r="Z14" s="25">
        <v>5</v>
      </c>
      <c r="AA14" s="7">
        <f>AVERAGE(F14:G14,J14:K14,P14,R14,T14:Z14)</f>
        <v>4.923076923076923</v>
      </c>
    </row>
    <row r="15" spans="1:27" ht="18" customHeight="1">
      <c r="A15" s="4">
        <v>11</v>
      </c>
      <c r="B15" s="20"/>
      <c r="C15" s="6" t="s">
        <v>31</v>
      </c>
      <c r="D15" s="25">
        <v>8</v>
      </c>
      <c r="E15" s="25">
        <v>7</v>
      </c>
      <c r="F15" s="26">
        <v>9</v>
      </c>
      <c r="G15" s="25">
        <v>6</v>
      </c>
      <c r="H15" s="25">
        <v>7</v>
      </c>
      <c r="I15" s="26">
        <v>7</v>
      </c>
      <c r="J15" s="26">
        <v>8</v>
      </c>
      <c r="K15" s="26">
        <v>9</v>
      </c>
      <c r="L15" s="26">
        <v>8</v>
      </c>
      <c r="M15" s="26">
        <v>8</v>
      </c>
      <c r="N15" s="26">
        <v>7</v>
      </c>
      <c r="O15" s="26">
        <v>6</v>
      </c>
      <c r="P15" s="26">
        <v>10</v>
      </c>
      <c r="Q15" s="26">
        <v>11</v>
      </c>
      <c r="R15" s="26">
        <v>9</v>
      </c>
      <c r="S15" s="26">
        <v>10</v>
      </c>
      <c r="T15" s="26">
        <v>9</v>
      </c>
      <c r="U15" s="26">
        <v>8</v>
      </c>
      <c r="V15" s="26">
        <v>10</v>
      </c>
      <c r="W15" s="26">
        <v>7</v>
      </c>
      <c r="X15" s="26">
        <v>8</v>
      </c>
      <c r="Y15" s="26">
        <v>7</v>
      </c>
      <c r="Z15" s="25">
        <v>7</v>
      </c>
      <c r="AA15" s="7">
        <f t="shared" si="0"/>
        <v>8.08695652173913</v>
      </c>
    </row>
    <row r="16" spans="1:27" ht="18" customHeight="1">
      <c r="A16" s="4">
        <v>12</v>
      </c>
      <c r="B16" s="21">
        <v>11</v>
      </c>
      <c r="C16" s="6" t="s">
        <v>32</v>
      </c>
      <c r="D16" s="25" t="s">
        <v>49</v>
      </c>
      <c r="E16" s="25">
        <v>4</v>
      </c>
      <c r="F16" s="26">
        <v>4</v>
      </c>
      <c r="G16" s="25">
        <v>5</v>
      </c>
      <c r="H16" s="25">
        <v>5</v>
      </c>
      <c r="I16" s="26">
        <v>4</v>
      </c>
      <c r="J16" s="26">
        <v>6</v>
      </c>
      <c r="K16" s="26">
        <v>4</v>
      </c>
      <c r="L16" s="25" t="s">
        <v>49</v>
      </c>
      <c r="M16" s="25" t="s">
        <v>49</v>
      </c>
      <c r="N16" s="26">
        <v>2</v>
      </c>
      <c r="O16" s="26">
        <v>4</v>
      </c>
      <c r="P16" s="26">
        <v>10</v>
      </c>
      <c r="Q16" s="26">
        <v>3</v>
      </c>
      <c r="R16" s="26">
        <v>9</v>
      </c>
      <c r="S16" s="26">
        <v>4</v>
      </c>
      <c r="T16" s="26">
        <v>7</v>
      </c>
      <c r="U16" s="26">
        <v>4</v>
      </c>
      <c r="V16" s="26">
        <v>7</v>
      </c>
      <c r="W16" s="26">
        <v>4</v>
      </c>
      <c r="X16" s="26">
        <v>4</v>
      </c>
      <c r="Y16" s="26">
        <v>4</v>
      </c>
      <c r="Z16" s="25">
        <v>5</v>
      </c>
      <c r="AA16" s="7">
        <f>AVERAGE(E16:K16,N16:Z16)</f>
        <v>4.95</v>
      </c>
    </row>
    <row r="17" spans="1:27" ht="18" customHeight="1">
      <c r="A17" s="4">
        <v>13</v>
      </c>
      <c r="B17" s="5">
        <v>1682</v>
      </c>
      <c r="C17" s="6" t="s">
        <v>33</v>
      </c>
      <c r="D17" s="25">
        <v>7</v>
      </c>
      <c r="E17" s="25">
        <v>4</v>
      </c>
      <c r="F17" s="26">
        <v>6</v>
      </c>
      <c r="G17" s="25">
        <v>4</v>
      </c>
      <c r="H17" s="25">
        <v>6</v>
      </c>
      <c r="I17" s="26">
        <v>5</v>
      </c>
      <c r="J17" s="26">
        <v>6</v>
      </c>
      <c r="K17" s="26">
        <v>8</v>
      </c>
      <c r="L17" s="26">
        <v>4</v>
      </c>
      <c r="M17" s="26">
        <v>4</v>
      </c>
      <c r="N17" s="26">
        <v>4</v>
      </c>
      <c r="O17" s="26">
        <v>4</v>
      </c>
      <c r="P17" s="26">
        <v>9</v>
      </c>
      <c r="Q17" s="26">
        <v>9</v>
      </c>
      <c r="R17" s="26">
        <v>9</v>
      </c>
      <c r="S17" s="26">
        <v>5</v>
      </c>
      <c r="T17" s="26">
        <v>8</v>
      </c>
      <c r="U17" s="26">
        <v>8</v>
      </c>
      <c r="V17" s="26">
        <v>9</v>
      </c>
      <c r="W17" s="26">
        <v>7</v>
      </c>
      <c r="X17" s="26">
        <v>9</v>
      </c>
      <c r="Y17" s="26">
        <v>9</v>
      </c>
      <c r="Z17" s="25">
        <v>9</v>
      </c>
      <c r="AA17" s="7">
        <f t="shared" si="0"/>
        <v>6.6521739130434785</v>
      </c>
    </row>
    <row r="18" spans="1:27" ht="18" customHeight="1">
      <c r="A18" s="4">
        <v>14</v>
      </c>
      <c r="B18" s="5">
        <v>1675</v>
      </c>
      <c r="C18" s="19" t="s">
        <v>34</v>
      </c>
      <c r="D18" s="25">
        <v>4</v>
      </c>
      <c r="E18" s="25">
        <v>7</v>
      </c>
      <c r="F18" s="26">
        <v>9</v>
      </c>
      <c r="G18" s="25">
        <v>4</v>
      </c>
      <c r="H18" s="25">
        <v>5</v>
      </c>
      <c r="I18" s="26">
        <v>5</v>
      </c>
      <c r="J18" s="26">
        <v>6</v>
      </c>
      <c r="K18" s="26">
        <v>7</v>
      </c>
      <c r="L18" s="26">
        <v>4</v>
      </c>
      <c r="M18" s="26">
        <v>4</v>
      </c>
      <c r="N18" s="26">
        <v>7</v>
      </c>
      <c r="O18" s="26">
        <v>5</v>
      </c>
      <c r="P18" s="26">
        <v>9</v>
      </c>
      <c r="Q18" s="26">
        <v>11</v>
      </c>
      <c r="R18" s="26">
        <v>11</v>
      </c>
      <c r="S18" s="26">
        <v>6</v>
      </c>
      <c r="T18" s="26">
        <v>10</v>
      </c>
      <c r="U18" s="26">
        <v>6</v>
      </c>
      <c r="V18" s="26">
        <v>10</v>
      </c>
      <c r="W18" s="26">
        <v>4</v>
      </c>
      <c r="X18" s="26">
        <v>5</v>
      </c>
      <c r="Y18" s="26">
        <v>9</v>
      </c>
      <c r="Z18" s="25">
        <v>8</v>
      </c>
      <c r="AA18" s="7">
        <f t="shared" si="0"/>
        <v>6.782608695652174</v>
      </c>
    </row>
    <row r="19" spans="1:27" ht="18" customHeight="1">
      <c r="A19" s="4">
        <v>15</v>
      </c>
      <c r="B19" s="5">
        <v>1679</v>
      </c>
      <c r="C19" s="6" t="s">
        <v>35</v>
      </c>
      <c r="D19" s="25">
        <v>7</v>
      </c>
      <c r="E19" s="25">
        <v>4</v>
      </c>
      <c r="F19" s="26">
        <v>4</v>
      </c>
      <c r="G19" s="25">
        <v>6</v>
      </c>
      <c r="H19" s="25">
        <v>6</v>
      </c>
      <c r="I19" s="26">
        <v>5</v>
      </c>
      <c r="J19" s="26">
        <v>6</v>
      </c>
      <c r="K19" s="26">
        <v>4</v>
      </c>
      <c r="L19" s="26">
        <v>5</v>
      </c>
      <c r="M19" s="26">
        <v>7</v>
      </c>
      <c r="N19" s="26">
        <v>6</v>
      </c>
      <c r="O19" s="26">
        <v>4</v>
      </c>
      <c r="P19" s="26">
        <v>8</v>
      </c>
      <c r="Q19" s="26">
        <v>8</v>
      </c>
      <c r="R19" s="26">
        <v>11</v>
      </c>
      <c r="S19" s="26">
        <v>3</v>
      </c>
      <c r="T19" s="26">
        <v>9</v>
      </c>
      <c r="U19" s="26">
        <v>4</v>
      </c>
      <c r="V19" s="26">
        <v>8</v>
      </c>
      <c r="W19" s="26">
        <v>4</v>
      </c>
      <c r="X19" s="26">
        <v>4</v>
      </c>
      <c r="Y19" s="26">
        <v>5</v>
      </c>
      <c r="Z19" s="25">
        <v>7</v>
      </c>
      <c r="AA19" s="7">
        <f t="shared" si="0"/>
        <v>5.869565217391305</v>
      </c>
    </row>
    <row r="20" spans="1:27" ht="18" customHeight="1">
      <c r="A20" s="4">
        <v>16</v>
      </c>
      <c r="B20" s="5">
        <v>1683</v>
      </c>
      <c r="C20" s="6" t="s">
        <v>36</v>
      </c>
      <c r="D20" s="25">
        <v>7</v>
      </c>
      <c r="E20" s="25">
        <v>4</v>
      </c>
      <c r="F20" s="26">
        <v>5</v>
      </c>
      <c r="G20" s="25">
        <v>4</v>
      </c>
      <c r="H20" s="25">
        <v>7</v>
      </c>
      <c r="I20" s="26">
        <v>6</v>
      </c>
      <c r="J20" s="26">
        <v>8</v>
      </c>
      <c r="K20" s="26">
        <v>8</v>
      </c>
      <c r="L20" s="26">
        <v>4</v>
      </c>
      <c r="M20" s="26">
        <v>4</v>
      </c>
      <c r="N20" s="26">
        <v>4</v>
      </c>
      <c r="O20" s="26">
        <v>4</v>
      </c>
      <c r="P20" s="26">
        <v>10</v>
      </c>
      <c r="Q20" s="26">
        <v>10</v>
      </c>
      <c r="R20" s="26">
        <v>11</v>
      </c>
      <c r="S20" s="26">
        <v>10</v>
      </c>
      <c r="T20" s="26">
        <v>9</v>
      </c>
      <c r="U20" s="26">
        <v>8</v>
      </c>
      <c r="V20" s="26">
        <v>9</v>
      </c>
      <c r="W20" s="26">
        <v>6</v>
      </c>
      <c r="X20" s="26">
        <v>6</v>
      </c>
      <c r="Y20" s="26">
        <v>7</v>
      </c>
      <c r="Z20" s="25">
        <v>7</v>
      </c>
      <c r="AA20" s="7">
        <f t="shared" si="0"/>
        <v>6.869565217391305</v>
      </c>
    </row>
    <row r="21" spans="1:27" ht="18" customHeight="1">
      <c r="A21" s="4">
        <v>17</v>
      </c>
      <c r="B21" s="5">
        <v>1677</v>
      </c>
      <c r="C21" s="6" t="s">
        <v>37</v>
      </c>
      <c r="D21" s="25">
        <v>4</v>
      </c>
      <c r="E21" s="25">
        <v>4</v>
      </c>
      <c r="F21" s="26">
        <v>4</v>
      </c>
      <c r="G21" s="25">
        <v>4</v>
      </c>
      <c r="H21" s="25">
        <v>4</v>
      </c>
      <c r="I21" s="26">
        <v>4</v>
      </c>
      <c r="J21" s="26">
        <v>6</v>
      </c>
      <c r="K21" s="26">
        <v>4</v>
      </c>
      <c r="L21" s="26">
        <v>2</v>
      </c>
      <c r="M21" s="26">
        <v>3</v>
      </c>
      <c r="N21" s="26">
        <v>4</v>
      </c>
      <c r="O21" s="26">
        <v>4</v>
      </c>
      <c r="P21" s="26">
        <v>4</v>
      </c>
      <c r="Q21" s="26">
        <v>4</v>
      </c>
      <c r="R21" s="26">
        <v>6</v>
      </c>
      <c r="S21" s="26">
        <v>5</v>
      </c>
      <c r="T21" s="26">
        <v>7</v>
      </c>
      <c r="U21" s="26">
        <v>4</v>
      </c>
      <c r="V21" s="26">
        <v>7</v>
      </c>
      <c r="W21" s="26">
        <v>4</v>
      </c>
      <c r="X21" s="26">
        <v>4</v>
      </c>
      <c r="Y21" s="26">
        <v>4</v>
      </c>
      <c r="Z21" s="25">
        <v>6</v>
      </c>
      <c r="AA21" s="7">
        <f t="shared" si="0"/>
        <v>4.434782608695652</v>
      </c>
    </row>
    <row r="22" spans="1:27" ht="27" customHeight="1">
      <c r="A22" s="9" t="s">
        <v>16</v>
      </c>
      <c r="B22" s="9"/>
      <c r="C22" s="9"/>
      <c r="D22" s="9"/>
      <c r="E22" s="9"/>
      <c r="F22" s="9"/>
      <c r="G22" s="9"/>
      <c r="H22" s="15"/>
      <c r="I22" s="15"/>
      <c r="J22" s="15"/>
      <c r="K22" s="15"/>
      <c r="L22" s="15"/>
      <c r="M22" s="15"/>
      <c r="N22" s="15"/>
      <c r="O22" s="15"/>
      <c r="P22" s="15"/>
      <c r="R22" s="10"/>
      <c r="S22" s="10"/>
      <c r="T22" s="10"/>
      <c r="U22" s="10"/>
      <c r="V22" s="10"/>
      <c r="W22" s="10"/>
      <c r="X22" s="16"/>
      <c r="AA22" s="27"/>
    </row>
    <row r="23" spans="1:27" ht="27.75" customHeight="1">
      <c r="A23" s="11" t="s">
        <v>17</v>
      </c>
      <c r="B23" s="11"/>
      <c r="C23" s="11"/>
      <c r="D23" s="11"/>
      <c r="E23" s="11"/>
      <c r="F23" s="11"/>
      <c r="G23" s="11"/>
      <c r="H23" s="15"/>
      <c r="I23" s="15"/>
      <c r="J23" s="15"/>
      <c r="K23" s="17"/>
      <c r="L23" s="17"/>
      <c r="M23" s="17"/>
      <c r="N23" s="17"/>
      <c r="O23" s="17"/>
      <c r="P23" s="17"/>
      <c r="R23" s="13"/>
      <c r="S23" s="13"/>
      <c r="T23" s="13"/>
      <c r="U23" s="13"/>
      <c r="V23" s="13"/>
      <c r="W23" s="13"/>
      <c r="X23" s="18"/>
      <c r="AA23" s="27"/>
    </row>
    <row r="24" spans="1:27" ht="27.75" customHeight="1">
      <c r="A24" s="11" t="s">
        <v>18</v>
      </c>
      <c r="B24" s="11"/>
      <c r="C24" s="11"/>
      <c r="D24" s="11"/>
      <c r="E24" s="11"/>
      <c r="F24" s="11"/>
      <c r="G24" s="11"/>
      <c r="H24" s="17"/>
      <c r="I24" s="17"/>
      <c r="J24" s="17"/>
      <c r="K24" s="17"/>
      <c r="L24" s="17"/>
      <c r="M24" s="17"/>
      <c r="N24" s="17"/>
      <c r="O24" s="17"/>
      <c r="P24" s="17"/>
      <c r="R24" s="18"/>
      <c r="S24" s="18"/>
      <c r="T24" s="13"/>
      <c r="U24" s="18"/>
      <c r="V24" s="18"/>
      <c r="W24" s="18"/>
      <c r="X24" s="18"/>
      <c r="AA24" s="27"/>
    </row>
    <row r="25" spans="1:24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4"/>
      <c r="S25" s="14"/>
      <c r="T25" s="14"/>
      <c r="U25" s="14"/>
      <c r="V25" s="14"/>
      <c r="W25" s="14"/>
      <c r="X25" s="14"/>
    </row>
  </sheetData>
  <sheetProtection password="CC09" sheet="1" objects="1" scenarios="1"/>
  <mergeCells count="3">
    <mergeCell ref="A1:X1"/>
    <mergeCell ref="A2:X2"/>
    <mergeCell ref="A3:X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3"/>
  <sheetViews>
    <sheetView tabSelected="1" view="pageBreakPreview" zoomScaleSheetLayoutView="100" zoomScalePageLayoutView="0" workbookViewId="0" topLeftCell="A1">
      <selection activeCell="A2" sqref="A2:AA2"/>
    </sheetView>
  </sheetViews>
  <sheetFormatPr defaultColWidth="9.00390625" defaultRowHeight="12.75"/>
  <cols>
    <col min="1" max="1" width="5.25390625" style="28" customWidth="1"/>
    <col min="2" max="2" width="25.75390625" style="28" customWidth="1"/>
    <col min="3" max="14" width="4.00390625" style="28" customWidth="1"/>
    <col min="15" max="15" width="4.125" style="28" customWidth="1"/>
    <col min="16" max="26" width="4.00390625" style="28" customWidth="1"/>
    <col min="27" max="27" width="6.00390625" style="28" customWidth="1"/>
    <col min="28" max="29" width="10.25390625" style="28" customWidth="1"/>
    <col min="30" max="30" width="8.875" style="28" customWidth="1"/>
    <col min="31" max="31" width="9.375" style="28" customWidth="1"/>
    <col min="32" max="16384" width="10.25390625" style="28" customWidth="1"/>
  </cols>
  <sheetData>
    <row r="1" spans="1:27" ht="27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48.75" customHeight="1">
      <c r="A2" s="56" t="s">
        <v>82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8" ht="275.25" customHeight="1">
      <c r="A3" s="29" t="s">
        <v>51</v>
      </c>
      <c r="B3" s="29" t="s">
        <v>3</v>
      </c>
      <c r="C3" s="30" t="s">
        <v>5</v>
      </c>
      <c r="D3" s="30" t="s">
        <v>6</v>
      </c>
      <c r="E3" s="30" t="s">
        <v>52</v>
      </c>
      <c r="F3" s="30" t="s">
        <v>19</v>
      </c>
      <c r="G3" s="30" t="s">
        <v>8</v>
      </c>
      <c r="H3" s="30" t="s">
        <v>9</v>
      </c>
      <c r="I3" s="30" t="s">
        <v>38</v>
      </c>
      <c r="J3" s="30" t="s">
        <v>20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53</v>
      </c>
      <c r="Q3" s="30" t="s">
        <v>54</v>
      </c>
      <c r="R3" s="30" t="s">
        <v>55</v>
      </c>
      <c r="S3" s="30" t="s">
        <v>56</v>
      </c>
      <c r="T3" s="30" t="s">
        <v>57</v>
      </c>
      <c r="U3" s="30" t="s">
        <v>44</v>
      </c>
      <c r="V3" s="30" t="s">
        <v>45</v>
      </c>
      <c r="W3" s="30" t="s">
        <v>46</v>
      </c>
      <c r="X3" s="30" t="s">
        <v>58</v>
      </c>
      <c r="Y3" s="30" t="s">
        <v>59</v>
      </c>
      <c r="Z3" s="30" t="s">
        <v>60</v>
      </c>
      <c r="AA3" s="31" t="s">
        <v>15</v>
      </c>
      <c r="AB3" s="32"/>
    </row>
    <row r="4" spans="1:27" ht="21.75" customHeight="1">
      <c r="A4" s="33">
        <v>1</v>
      </c>
      <c r="B4" s="34" t="s">
        <v>61</v>
      </c>
      <c r="C4" s="35">
        <v>5</v>
      </c>
      <c r="D4" s="35">
        <v>4</v>
      </c>
      <c r="E4" s="35">
        <v>4</v>
      </c>
      <c r="F4" s="35">
        <v>5</v>
      </c>
      <c r="G4" s="35">
        <v>6</v>
      </c>
      <c r="H4" s="35">
        <v>5</v>
      </c>
      <c r="I4" s="35">
        <v>6</v>
      </c>
      <c r="J4" s="35">
        <v>6</v>
      </c>
      <c r="K4" s="35">
        <v>4</v>
      </c>
      <c r="L4" s="35">
        <v>5</v>
      </c>
      <c r="M4" s="35">
        <v>4</v>
      </c>
      <c r="N4" s="35">
        <v>4</v>
      </c>
      <c r="O4" s="35">
        <v>8</v>
      </c>
      <c r="P4" s="35">
        <v>9</v>
      </c>
      <c r="Q4" s="35">
        <v>10</v>
      </c>
      <c r="R4" s="35">
        <v>4</v>
      </c>
      <c r="S4" s="35">
        <v>9</v>
      </c>
      <c r="T4" s="35">
        <v>9</v>
      </c>
      <c r="U4" s="35">
        <v>9</v>
      </c>
      <c r="V4" s="35">
        <v>7</v>
      </c>
      <c r="W4" s="35">
        <v>6</v>
      </c>
      <c r="X4" s="35">
        <v>9</v>
      </c>
      <c r="Y4" s="35">
        <v>10</v>
      </c>
      <c r="Z4" s="35">
        <v>5</v>
      </c>
      <c r="AA4" s="36">
        <f aca="true" t="shared" si="0" ref="AA4:AA17">AVERAGE(C4:Z4)</f>
        <v>6.375</v>
      </c>
    </row>
    <row r="5" spans="1:27" ht="21.75" customHeight="1">
      <c r="A5" s="33">
        <v>2</v>
      </c>
      <c r="B5" s="34" t="s">
        <v>62</v>
      </c>
      <c r="C5" s="35">
        <v>6</v>
      </c>
      <c r="D5" s="35">
        <v>4</v>
      </c>
      <c r="E5" s="35">
        <v>7</v>
      </c>
      <c r="F5" s="35">
        <v>6</v>
      </c>
      <c r="G5" s="35">
        <v>7</v>
      </c>
      <c r="H5" s="35">
        <v>6</v>
      </c>
      <c r="I5" s="35">
        <v>5</v>
      </c>
      <c r="J5" s="35">
        <v>6</v>
      </c>
      <c r="K5" s="35">
        <v>7</v>
      </c>
      <c r="L5" s="35">
        <v>5</v>
      </c>
      <c r="M5" s="35">
        <v>7</v>
      </c>
      <c r="N5" s="35">
        <v>4</v>
      </c>
      <c r="O5" s="35">
        <v>8</v>
      </c>
      <c r="P5" s="35">
        <v>8</v>
      </c>
      <c r="Q5" s="35">
        <v>9</v>
      </c>
      <c r="R5" s="35">
        <v>9</v>
      </c>
      <c r="S5" s="35">
        <v>8</v>
      </c>
      <c r="T5" s="35">
        <v>10</v>
      </c>
      <c r="U5" s="35">
        <v>9</v>
      </c>
      <c r="V5" s="35">
        <v>6</v>
      </c>
      <c r="W5" s="35">
        <v>9</v>
      </c>
      <c r="X5" s="35">
        <v>9</v>
      </c>
      <c r="Y5" s="35">
        <v>11</v>
      </c>
      <c r="Z5" s="35">
        <v>5</v>
      </c>
      <c r="AA5" s="36">
        <f t="shared" si="0"/>
        <v>7.125</v>
      </c>
    </row>
    <row r="6" spans="1:27" ht="21.75" customHeight="1">
      <c r="A6" s="33">
        <v>3</v>
      </c>
      <c r="B6" s="34" t="s">
        <v>63</v>
      </c>
      <c r="C6" s="35">
        <v>6</v>
      </c>
      <c r="D6" s="35">
        <v>4</v>
      </c>
      <c r="E6" s="35">
        <v>5</v>
      </c>
      <c r="F6" s="35">
        <v>4</v>
      </c>
      <c r="G6" s="35">
        <v>7</v>
      </c>
      <c r="H6" s="35">
        <v>6</v>
      </c>
      <c r="I6" s="35">
        <v>5</v>
      </c>
      <c r="J6" s="35">
        <v>4</v>
      </c>
      <c r="K6" s="35">
        <v>4</v>
      </c>
      <c r="L6" s="35">
        <v>2</v>
      </c>
      <c r="M6" s="35">
        <v>4</v>
      </c>
      <c r="N6" s="35">
        <v>4</v>
      </c>
      <c r="O6" s="35">
        <v>9</v>
      </c>
      <c r="P6" s="35">
        <v>6</v>
      </c>
      <c r="Q6" s="35">
        <v>8</v>
      </c>
      <c r="R6" s="35">
        <v>6</v>
      </c>
      <c r="S6" s="35">
        <v>8</v>
      </c>
      <c r="T6" s="35">
        <v>10</v>
      </c>
      <c r="U6" s="35">
        <v>8</v>
      </c>
      <c r="V6" s="35">
        <v>4</v>
      </c>
      <c r="W6" s="35">
        <v>5</v>
      </c>
      <c r="X6" s="35">
        <v>9</v>
      </c>
      <c r="Y6" s="35">
        <v>9</v>
      </c>
      <c r="Z6" s="35">
        <v>5</v>
      </c>
      <c r="AA6" s="36">
        <f t="shared" si="0"/>
        <v>5.916666666666667</v>
      </c>
    </row>
    <row r="7" spans="1:27" ht="21.75" customHeight="1">
      <c r="A7" s="33">
        <v>4</v>
      </c>
      <c r="B7" s="34" t="s">
        <v>64</v>
      </c>
      <c r="C7" s="35">
        <v>8</v>
      </c>
      <c r="D7" s="35">
        <v>4</v>
      </c>
      <c r="E7" s="35">
        <v>7</v>
      </c>
      <c r="F7" s="35">
        <v>7</v>
      </c>
      <c r="G7" s="35">
        <v>6</v>
      </c>
      <c r="H7" s="35">
        <v>9</v>
      </c>
      <c r="I7" s="35">
        <v>6</v>
      </c>
      <c r="J7" s="35">
        <v>9</v>
      </c>
      <c r="K7" s="35">
        <v>8</v>
      </c>
      <c r="L7" s="35">
        <v>8</v>
      </c>
      <c r="M7" s="35">
        <v>8</v>
      </c>
      <c r="N7" s="35">
        <v>6</v>
      </c>
      <c r="O7" s="35">
        <v>9</v>
      </c>
      <c r="P7" s="35" t="s">
        <v>48</v>
      </c>
      <c r="Q7" s="35">
        <v>8</v>
      </c>
      <c r="R7" s="35">
        <v>4</v>
      </c>
      <c r="S7" s="35">
        <v>8</v>
      </c>
      <c r="T7" s="35">
        <v>8</v>
      </c>
      <c r="U7" s="35">
        <v>9</v>
      </c>
      <c r="V7" s="35">
        <v>5</v>
      </c>
      <c r="W7" s="35">
        <v>6</v>
      </c>
      <c r="X7" s="35">
        <v>8</v>
      </c>
      <c r="Y7" s="35">
        <v>8</v>
      </c>
      <c r="Z7" s="35">
        <v>6</v>
      </c>
      <c r="AA7" s="36">
        <f>AVERAGE(Q7:Z7,C7:O7)</f>
        <v>7.173913043478261</v>
      </c>
    </row>
    <row r="8" spans="1:27" ht="21.75" customHeight="1">
      <c r="A8" s="33">
        <v>5</v>
      </c>
      <c r="B8" s="34" t="s">
        <v>65</v>
      </c>
      <c r="C8" s="35">
        <v>6</v>
      </c>
      <c r="D8" s="35">
        <v>4</v>
      </c>
      <c r="E8" s="35">
        <v>4</v>
      </c>
      <c r="F8" s="35">
        <v>4</v>
      </c>
      <c r="G8" s="35">
        <v>6</v>
      </c>
      <c r="H8" s="35">
        <v>7</v>
      </c>
      <c r="I8" s="35">
        <v>6</v>
      </c>
      <c r="J8" s="35">
        <v>5</v>
      </c>
      <c r="K8" s="35">
        <v>4</v>
      </c>
      <c r="L8" s="35">
        <v>4</v>
      </c>
      <c r="M8" s="35">
        <v>4</v>
      </c>
      <c r="N8" s="35">
        <v>4</v>
      </c>
      <c r="O8" s="35">
        <v>8</v>
      </c>
      <c r="P8" s="35">
        <v>11</v>
      </c>
      <c r="Q8" s="35">
        <v>9</v>
      </c>
      <c r="R8" s="37">
        <v>3</v>
      </c>
      <c r="S8" s="35">
        <v>7</v>
      </c>
      <c r="T8" s="35">
        <v>6</v>
      </c>
      <c r="U8" s="35">
        <v>9</v>
      </c>
      <c r="V8" s="35">
        <v>5</v>
      </c>
      <c r="W8" s="35">
        <v>4</v>
      </c>
      <c r="X8" s="35">
        <v>6</v>
      </c>
      <c r="Y8" s="35">
        <v>7</v>
      </c>
      <c r="Z8" s="35">
        <v>6</v>
      </c>
      <c r="AA8" s="36">
        <f t="shared" si="0"/>
        <v>5.791666666666667</v>
      </c>
    </row>
    <row r="9" spans="1:27" ht="21.75" customHeight="1">
      <c r="A9" s="33">
        <v>6</v>
      </c>
      <c r="B9" s="34" t="s">
        <v>66</v>
      </c>
      <c r="C9" s="35">
        <v>4</v>
      </c>
      <c r="D9" s="35">
        <v>4</v>
      </c>
      <c r="E9" s="35">
        <v>6</v>
      </c>
      <c r="F9" s="35">
        <v>4</v>
      </c>
      <c r="G9" s="35">
        <v>6</v>
      </c>
      <c r="H9" s="35">
        <v>5</v>
      </c>
      <c r="I9" s="35">
        <v>6</v>
      </c>
      <c r="J9" s="35">
        <v>4</v>
      </c>
      <c r="K9" s="35">
        <v>4</v>
      </c>
      <c r="L9" s="35">
        <v>4</v>
      </c>
      <c r="M9" s="35">
        <v>3</v>
      </c>
      <c r="N9" s="35">
        <v>4</v>
      </c>
      <c r="O9" s="35">
        <v>8</v>
      </c>
      <c r="P9" s="35">
        <v>9</v>
      </c>
      <c r="Q9" s="35">
        <v>7</v>
      </c>
      <c r="R9" s="35">
        <v>5</v>
      </c>
      <c r="S9" s="35">
        <v>7</v>
      </c>
      <c r="T9" s="35">
        <v>6</v>
      </c>
      <c r="U9" s="35">
        <v>8</v>
      </c>
      <c r="V9" s="35">
        <v>4</v>
      </c>
      <c r="W9" s="35">
        <v>4</v>
      </c>
      <c r="X9" s="35">
        <v>6</v>
      </c>
      <c r="Y9" s="35">
        <v>7</v>
      </c>
      <c r="Z9" s="35">
        <v>4</v>
      </c>
      <c r="AA9" s="36">
        <f t="shared" si="0"/>
        <v>5.375</v>
      </c>
    </row>
    <row r="10" spans="1:27" ht="21.75" customHeight="1">
      <c r="A10" s="33">
        <v>7</v>
      </c>
      <c r="B10" s="34" t="s">
        <v>67</v>
      </c>
      <c r="C10" s="35">
        <v>8</v>
      </c>
      <c r="D10" s="35">
        <v>5</v>
      </c>
      <c r="E10" s="35">
        <v>5</v>
      </c>
      <c r="F10" s="35">
        <v>6</v>
      </c>
      <c r="G10" s="35">
        <v>5</v>
      </c>
      <c r="H10" s="35">
        <v>10</v>
      </c>
      <c r="I10" s="35">
        <v>8</v>
      </c>
      <c r="J10" s="35">
        <v>8</v>
      </c>
      <c r="K10" s="35">
        <v>7</v>
      </c>
      <c r="L10" s="35">
        <v>8</v>
      </c>
      <c r="M10" s="35">
        <v>7</v>
      </c>
      <c r="N10" s="35">
        <v>7</v>
      </c>
      <c r="O10" s="35">
        <v>8</v>
      </c>
      <c r="P10" s="35">
        <v>10</v>
      </c>
      <c r="Q10" s="35">
        <v>10</v>
      </c>
      <c r="R10" s="35">
        <v>8</v>
      </c>
      <c r="S10" s="35">
        <v>9</v>
      </c>
      <c r="T10" s="35">
        <v>8</v>
      </c>
      <c r="U10" s="35">
        <v>10</v>
      </c>
      <c r="V10" s="35">
        <v>6</v>
      </c>
      <c r="W10" s="35">
        <v>9</v>
      </c>
      <c r="X10" s="35">
        <v>8</v>
      </c>
      <c r="Y10" s="35">
        <v>8</v>
      </c>
      <c r="Z10" s="35">
        <v>7</v>
      </c>
      <c r="AA10" s="36">
        <f t="shared" si="0"/>
        <v>7.708333333333333</v>
      </c>
    </row>
    <row r="11" spans="1:27" ht="21.75" customHeight="1">
      <c r="A11" s="33">
        <v>8</v>
      </c>
      <c r="B11" s="34" t="s">
        <v>68</v>
      </c>
      <c r="C11" s="35">
        <v>7</v>
      </c>
      <c r="D11" s="35">
        <v>5</v>
      </c>
      <c r="E11" s="35">
        <v>5</v>
      </c>
      <c r="F11" s="35">
        <v>4</v>
      </c>
      <c r="G11" s="35">
        <v>7</v>
      </c>
      <c r="H11" s="35">
        <v>7</v>
      </c>
      <c r="I11" s="35">
        <v>6</v>
      </c>
      <c r="J11" s="35">
        <v>5</v>
      </c>
      <c r="K11" s="35">
        <v>4</v>
      </c>
      <c r="L11" s="35">
        <v>4</v>
      </c>
      <c r="M11" s="35">
        <v>5</v>
      </c>
      <c r="N11" s="35">
        <v>4</v>
      </c>
      <c r="O11" s="35">
        <v>9</v>
      </c>
      <c r="P11" s="35">
        <v>6</v>
      </c>
      <c r="Q11" s="35">
        <v>7</v>
      </c>
      <c r="R11" s="35">
        <v>4</v>
      </c>
      <c r="S11" s="35">
        <v>7</v>
      </c>
      <c r="T11" s="35">
        <v>4</v>
      </c>
      <c r="U11" s="35">
        <v>7</v>
      </c>
      <c r="V11" s="35">
        <v>4</v>
      </c>
      <c r="W11" s="35">
        <v>6</v>
      </c>
      <c r="X11" s="35">
        <v>5</v>
      </c>
      <c r="Y11" s="35">
        <v>8</v>
      </c>
      <c r="Z11" s="35">
        <v>4</v>
      </c>
      <c r="AA11" s="36">
        <f t="shared" si="0"/>
        <v>5.583333333333333</v>
      </c>
    </row>
    <row r="12" spans="1:30" ht="21.75" customHeight="1">
      <c r="A12" s="38">
        <v>9</v>
      </c>
      <c r="B12" s="39" t="s">
        <v>69</v>
      </c>
      <c r="C12" s="37">
        <v>6</v>
      </c>
      <c r="D12" s="37">
        <v>4</v>
      </c>
      <c r="E12" s="37">
        <v>3</v>
      </c>
      <c r="F12" s="37">
        <v>4</v>
      </c>
      <c r="G12" s="37">
        <v>6</v>
      </c>
      <c r="H12" s="37">
        <v>4</v>
      </c>
      <c r="I12" s="37">
        <v>5</v>
      </c>
      <c r="J12" s="37">
        <v>6</v>
      </c>
      <c r="K12" s="37">
        <v>3</v>
      </c>
      <c r="L12" s="37">
        <v>4</v>
      </c>
      <c r="M12" s="37">
        <v>4</v>
      </c>
      <c r="N12" s="37">
        <v>4</v>
      </c>
      <c r="O12" s="37">
        <v>9</v>
      </c>
      <c r="P12" s="37">
        <v>9</v>
      </c>
      <c r="Q12" s="37">
        <v>8</v>
      </c>
      <c r="R12" s="37">
        <v>4</v>
      </c>
      <c r="S12" s="37">
        <v>9</v>
      </c>
      <c r="T12" s="37">
        <v>6</v>
      </c>
      <c r="U12" s="37">
        <v>8</v>
      </c>
      <c r="V12" s="37">
        <v>4</v>
      </c>
      <c r="W12" s="37">
        <v>4</v>
      </c>
      <c r="X12" s="37">
        <v>5</v>
      </c>
      <c r="Y12" s="37">
        <v>6</v>
      </c>
      <c r="Z12" s="37">
        <v>5</v>
      </c>
      <c r="AA12" s="36">
        <f t="shared" si="0"/>
        <v>5.416666666666667</v>
      </c>
      <c r="AB12" s="32"/>
      <c r="AC12" s="32"/>
      <c r="AD12" s="32"/>
    </row>
    <row r="13" spans="1:30" ht="21.75" customHeight="1">
      <c r="A13" s="38">
        <v>10</v>
      </c>
      <c r="B13" s="39" t="s">
        <v>70</v>
      </c>
      <c r="C13" s="37">
        <v>4</v>
      </c>
      <c r="D13" s="40" t="s">
        <v>49</v>
      </c>
      <c r="E13" s="40" t="s">
        <v>49</v>
      </c>
      <c r="F13" s="40" t="s">
        <v>49</v>
      </c>
      <c r="G13" s="40" t="s">
        <v>49</v>
      </c>
      <c r="H13" s="40" t="s">
        <v>49</v>
      </c>
      <c r="I13" s="37">
        <v>6</v>
      </c>
      <c r="J13" s="40" t="s">
        <v>49</v>
      </c>
      <c r="K13" s="40" t="s">
        <v>49</v>
      </c>
      <c r="L13" s="40" t="s">
        <v>49</v>
      </c>
      <c r="M13" s="40" t="s">
        <v>49</v>
      </c>
      <c r="N13" s="40" t="s">
        <v>49</v>
      </c>
      <c r="O13" s="40" t="s">
        <v>49</v>
      </c>
      <c r="P13" s="40" t="s">
        <v>49</v>
      </c>
      <c r="Q13" s="40" t="s">
        <v>49</v>
      </c>
      <c r="R13" s="40" t="s">
        <v>49</v>
      </c>
      <c r="S13" s="37">
        <v>7</v>
      </c>
      <c r="T13" s="40" t="s">
        <v>49</v>
      </c>
      <c r="U13" s="37">
        <v>8</v>
      </c>
      <c r="V13" s="37">
        <v>4</v>
      </c>
      <c r="W13" s="40" t="s">
        <v>49</v>
      </c>
      <c r="X13" s="40" t="s">
        <v>49</v>
      </c>
      <c r="Y13" s="40" t="s">
        <v>49</v>
      </c>
      <c r="Z13" s="40" t="s">
        <v>49</v>
      </c>
      <c r="AA13" s="36">
        <f>AVERAGE(U13:W13,S13,I13,C13)</f>
        <v>5.8</v>
      </c>
      <c r="AB13" s="32"/>
      <c r="AC13" s="41"/>
      <c r="AD13" s="32"/>
    </row>
    <row r="14" spans="1:30" ht="21.75" customHeight="1">
      <c r="A14" s="38">
        <v>11</v>
      </c>
      <c r="B14" s="39" t="s">
        <v>71</v>
      </c>
      <c r="C14" s="37">
        <v>7</v>
      </c>
      <c r="D14" s="37">
        <v>6</v>
      </c>
      <c r="E14" s="37">
        <v>8</v>
      </c>
      <c r="F14" s="37">
        <v>6</v>
      </c>
      <c r="G14" s="37">
        <v>7</v>
      </c>
      <c r="H14" s="37">
        <v>8</v>
      </c>
      <c r="I14" s="37">
        <v>8</v>
      </c>
      <c r="J14" s="37">
        <v>9</v>
      </c>
      <c r="K14" s="37">
        <v>7</v>
      </c>
      <c r="L14" s="37">
        <v>7</v>
      </c>
      <c r="M14" s="37">
        <v>8</v>
      </c>
      <c r="N14" s="37">
        <v>6</v>
      </c>
      <c r="O14" s="37">
        <v>9</v>
      </c>
      <c r="P14" s="37">
        <v>11</v>
      </c>
      <c r="Q14" s="37">
        <v>10</v>
      </c>
      <c r="R14" s="37">
        <v>10</v>
      </c>
      <c r="S14" s="37">
        <v>9</v>
      </c>
      <c r="T14" s="37">
        <v>10</v>
      </c>
      <c r="U14" s="37">
        <v>10</v>
      </c>
      <c r="V14" s="37">
        <v>7</v>
      </c>
      <c r="W14" s="37">
        <v>8</v>
      </c>
      <c r="X14" s="37">
        <v>8</v>
      </c>
      <c r="Y14" s="37">
        <v>9</v>
      </c>
      <c r="Z14" s="37">
        <v>6</v>
      </c>
      <c r="AA14" s="36">
        <f t="shared" si="0"/>
        <v>8.083333333333334</v>
      </c>
      <c r="AB14" s="32"/>
      <c r="AC14" s="32"/>
      <c r="AD14" s="32"/>
    </row>
    <row r="15" spans="1:30" ht="21.75" customHeight="1">
      <c r="A15" s="38">
        <v>12</v>
      </c>
      <c r="B15" s="39" t="s">
        <v>72</v>
      </c>
      <c r="C15" s="37">
        <v>4</v>
      </c>
      <c r="D15" s="40" t="s">
        <v>49</v>
      </c>
      <c r="E15" s="40" t="s">
        <v>49</v>
      </c>
      <c r="F15" s="37">
        <v>4</v>
      </c>
      <c r="G15" s="37">
        <v>5</v>
      </c>
      <c r="H15" s="37">
        <v>4</v>
      </c>
      <c r="I15" s="37">
        <v>6</v>
      </c>
      <c r="J15" s="37">
        <v>4</v>
      </c>
      <c r="K15" s="40" t="s">
        <v>49</v>
      </c>
      <c r="L15" s="40" t="s">
        <v>49</v>
      </c>
      <c r="M15" s="40" t="s">
        <v>49</v>
      </c>
      <c r="N15" s="37">
        <v>4</v>
      </c>
      <c r="O15" s="40" t="s">
        <v>49</v>
      </c>
      <c r="P15" s="37">
        <v>4</v>
      </c>
      <c r="Q15" s="37">
        <v>8</v>
      </c>
      <c r="R15" s="37">
        <v>4</v>
      </c>
      <c r="S15" s="37">
        <v>7</v>
      </c>
      <c r="T15" s="37">
        <v>4</v>
      </c>
      <c r="U15" s="37">
        <v>7</v>
      </c>
      <c r="V15" s="37">
        <v>4</v>
      </c>
      <c r="W15" s="37">
        <v>4</v>
      </c>
      <c r="X15" s="40" t="s">
        <v>49</v>
      </c>
      <c r="Y15" s="37">
        <v>8</v>
      </c>
      <c r="Z15" s="40" t="s">
        <v>49</v>
      </c>
      <c r="AA15" s="36">
        <f>AVERAGE(C15,F15:J15,N15,P15:W15,Y15)</f>
        <v>5.0625</v>
      </c>
      <c r="AB15" s="32"/>
      <c r="AC15" s="41"/>
      <c r="AD15" s="32"/>
    </row>
    <row r="16" spans="1:30" ht="21.75" customHeight="1">
      <c r="A16" s="38">
        <v>13</v>
      </c>
      <c r="B16" s="39" t="s">
        <v>73</v>
      </c>
      <c r="C16" s="37">
        <v>6</v>
      </c>
      <c r="D16" s="37">
        <v>4</v>
      </c>
      <c r="E16" s="37">
        <v>5</v>
      </c>
      <c r="F16" s="37">
        <v>4</v>
      </c>
      <c r="G16" s="37">
        <v>6</v>
      </c>
      <c r="H16" s="37">
        <v>6</v>
      </c>
      <c r="I16" s="37">
        <v>6</v>
      </c>
      <c r="J16" s="37">
        <v>8</v>
      </c>
      <c r="K16" s="37">
        <v>4</v>
      </c>
      <c r="L16" s="37">
        <v>4</v>
      </c>
      <c r="M16" s="37">
        <v>4</v>
      </c>
      <c r="N16" s="37">
        <v>4</v>
      </c>
      <c r="O16" s="37">
        <v>9</v>
      </c>
      <c r="P16" s="37">
        <v>9</v>
      </c>
      <c r="Q16" s="37">
        <v>10</v>
      </c>
      <c r="R16" s="37">
        <v>5</v>
      </c>
      <c r="S16" s="37">
        <v>8</v>
      </c>
      <c r="T16" s="37">
        <v>9</v>
      </c>
      <c r="U16" s="37">
        <v>9</v>
      </c>
      <c r="V16" s="37">
        <v>7</v>
      </c>
      <c r="W16" s="37">
        <v>9</v>
      </c>
      <c r="X16" s="37">
        <v>10</v>
      </c>
      <c r="Y16" s="37">
        <v>11</v>
      </c>
      <c r="Z16" s="37">
        <v>6</v>
      </c>
      <c r="AA16" s="36">
        <f t="shared" si="0"/>
        <v>6.791666666666667</v>
      </c>
      <c r="AB16" s="32"/>
      <c r="AC16" s="32"/>
      <c r="AD16" s="32"/>
    </row>
    <row r="17" spans="1:30" ht="21.75" customHeight="1">
      <c r="A17" s="38">
        <v>14</v>
      </c>
      <c r="B17" s="39" t="s">
        <v>74</v>
      </c>
      <c r="C17" s="37">
        <v>6</v>
      </c>
      <c r="D17" s="37">
        <v>5</v>
      </c>
      <c r="E17" s="37">
        <v>8</v>
      </c>
      <c r="F17" s="37">
        <v>6</v>
      </c>
      <c r="G17" s="37">
        <v>5</v>
      </c>
      <c r="H17" s="37">
        <v>6</v>
      </c>
      <c r="I17" s="37">
        <v>6</v>
      </c>
      <c r="J17" s="37">
        <v>7</v>
      </c>
      <c r="K17" s="37">
        <v>6</v>
      </c>
      <c r="L17" s="37">
        <v>6</v>
      </c>
      <c r="M17" s="37">
        <v>6</v>
      </c>
      <c r="N17" s="37">
        <v>4</v>
      </c>
      <c r="O17" s="37">
        <v>9</v>
      </c>
      <c r="P17" s="37">
        <v>11</v>
      </c>
      <c r="Q17" s="37">
        <v>10</v>
      </c>
      <c r="R17" s="37">
        <v>6</v>
      </c>
      <c r="S17" s="37">
        <v>10</v>
      </c>
      <c r="T17" s="37">
        <v>8</v>
      </c>
      <c r="U17" s="37">
        <v>10</v>
      </c>
      <c r="V17" s="37">
        <v>4</v>
      </c>
      <c r="W17" s="37">
        <v>5</v>
      </c>
      <c r="X17" s="37">
        <v>8</v>
      </c>
      <c r="Y17" s="37">
        <v>10</v>
      </c>
      <c r="Z17" s="37">
        <v>5</v>
      </c>
      <c r="AA17" s="36">
        <f t="shared" si="0"/>
        <v>6.958333333333333</v>
      </c>
      <c r="AB17" s="32"/>
      <c r="AC17" s="32"/>
      <c r="AD17" s="32"/>
    </row>
    <row r="18" spans="1:30" ht="21.75" customHeight="1">
      <c r="A18" s="38">
        <v>15</v>
      </c>
      <c r="B18" s="39" t="s">
        <v>75</v>
      </c>
      <c r="C18" s="37">
        <v>6</v>
      </c>
      <c r="D18" s="37">
        <v>4</v>
      </c>
      <c r="E18" s="37">
        <v>6</v>
      </c>
      <c r="F18" s="37">
        <v>5</v>
      </c>
      <c r="G18" s="37">
        <v>6</v>
      </c>
      <c r="H18" s="37">
        <v>5</v>
      </c>
      <c r="I18" s="37">
        <v>6</v>
      </c>
      <c r="J18" s="37">
        <v>4</v>
      </c>
      <c r="K18" s="37">
        <v>4</v>
      </c>
      <c r="L18" s="37">
        <v>4</v>
      </c>
      <c r="M18" s="37">
        <v>4</v>
      </c>
      <c r="N18" s="37">
        <v>4</v>
      </c>
      <c r="O18" s="37">
        <v>8</v>
      </c>
      <c r="P18" s="37">
        <v>8</v>
      </c>
      <c r="Q18" s="37">
        <v>10</v>
      </c>
      <c r="R18" s="37">
        <v>3</v>
      </c>
      <c r="S18" s="37">
        <v>9</v>
      </c>
      <c r="T18" s="37">
        <v>6</v>
      </c>
      <c r="U18" s="37">
        <v>8</v>
      </c>
      <c r="V18" s="37">
        <v>4</v>
      </c>
      <c r="W18" s="37">
        <v>4</v>
      </c>
      <c r="X18" s="37">
        <v>5</v>
      </c>
      <c r="Y18" s="37">
        <v>8</v>
      </c>
      <c r="Z18" s="37">
        <v>5</v>
      </c>
      <c r="AA18" s="36">
        <f>AVERAGE(C18:Z18)</f>
        <v>5.666666666666667</v>
      </c>
      <c r="AB18" s="32"/>
      <c r="AC18" s="32"/>
      <c r="AD18" s="32"/>
    </row>
    <row r="19" spans="1:30" ht="21.75" customHeight="1">
      <c r="A19" s="38">
        <v>16</v>
      </c>
      <c r="B19" s="39" t="s">
        <v>76</v>
      </c>
      <c r="C19" s="40" t="s">
        <v>49</v>
      </c>
      <c r="D19" s="40" t="s">
        <v>49</v>
      </c>
      <c r="E19" s="40" t="s">
        <v>49</v>
      </c>
      <c r="F19" s="37">
        <v>4</v>
      </c>
      <c r="G19" s="37">
        <v>7</v>
      </c>
      <c r="H19" s="40" t="s">
        <v>49</v>
      </c>
      <c r="I19" s="37">
        <v>8</v>
      </c>
      <c r="J19" s="37">
        <v>8</v>
      </c>
      <c r="K19" s="40" t="s">
        <v>49</v>
      </c>
      <c r="L19" s="40" t="s">
        <v>49</v>
      </c>
      <c r="M19" s="40" t="s">
        <v>49</v>
      </c>
      <c r="N19" s="40" t="s">
        <v>49</v>
      </c>
      <c r="O19" s="40" t="s">
        <v>49</v>
      </c>
      <c r="P19" s="37">
        <v>4</v>
      </c>
      <c r="Q19" s="40" t="s">
        <v>49</v>
      </c>
      <c r="R19" s="37">
        <v>10</v>
      </c>
      <c r="S19" s="37">
        <v>9</v>
      </c>
      <c r="T19" s="40" t="s">
        <v>49</v>
      </c>
      <c r="U19" s="37">
        <v>9</v>
      </c>
      <c r="V19" s="37">
        <v>6</v>
      </c>
      <c r="W19" s="37">
        <v>6</v>
      </c>
      <c r="X19" s="40" t="s">
        <v>49</v>
      </c>
      <c r="Y19" s="37">
        <v>9</v>
      </c>
      <c r="Z19" s="40" t="s">
        <v>49</v>
      </c>
      <c r="AA19" s="36">
        <f>AVERAGE(F19:G19,I19:J19,P19,R19:S19,U19:W19,Y19)</f>
        <v>7.2727272727272725</v>
      </c>
      <c r="AB19" s="32"/>
      <c r="AC19" s="41"/>
      <c r="AD19" s="32"/>
    </row>
    <row r="20" spans="1:30" ht="21.75" customHeight="1">
      <c r="A20" s="38">
        <v>17</v>
      </c>
      <c r="B20" s="39" t="s">
        <v>77</v>
      </c>
      <c r="C20" s="37">
        <v>7</v>
      </c>
      <c r="D20" s="37">
        <v>6</v>
      </c>
      <c r="E20" s="37">
        <v>6</v>
      </c>
      <c r="F20" s="37">
        <v>6</v>
      </c>
      <c r="G20" s="37">
        <v>6</v>
      </c>
      <c r="H20" s="37">
        <v>6</v>
      </c>
      <c r="I20" s="37">
        <v>7</v>
      </c>
      <c r="J20" s="37">
        <v>4</v>
      </c>
      <c r="K20" s="37">
        <v>5</v>
      </c>
      <c r="L20" s="37">
        <v>4</v>
      </c>
      <c r="M20" s="40" t="s">
        <v>49</v>
      </c>
      <c r="N20" s="37">
        <v>4</v>
      </c>
      <c r="O20" s="40" t="s">
        <v>49</v>
      </c>
      <c r="P20" s="40" t="s">
        <v>49</v>
      </c>
      <c r="Q20" s="40" t="s">
        <v>49</v>
      </c>
      <c r="R20" s="37">
        <v>5</v>
      </c>
      <c r="S20" s="37">
        <v>7</v>
      </c>
      <c r="T20" s="40" t="s">
        <v>49</v>
      </c>
      <c r="U20" s="37">
        <v>7</v>
      </c>
      <c r="V20" s="37">
        <v>4</v>
      </c>
      <c r="W20" s="37">
        <v>4</v>
      </c>
      <c r="X20" s="40" t="s">
        <v>49</v>
      </c>
      <c r="Y20" s="37">
        <v>5</v>
      </c>
      <c r="Z20" s="40" t="s">
        <v>49</v>
      </c>
      <c r="AA20" s="42">
        <f>AVERAGE(C20:L20,N20,R20:S20,R20:S20,U20:W20,Y20)</f>
        <v>5.526315789473684</v>
      </c>
      <c r="AB20" s="32"/>
      <c r="AC20" s="41"/>
      <c r="AD20" s="32"/>
    </row>
    <row r="21" spans="1:30" ht="39" customHeight="1">
      <c r="A21" s="43" t="s">
        <v>16</v>
      </c>
      <c r="B21" s="44"/>
      <c r="C21" s="45" t="s">
        <v>78</v>
      </c>
      <c r="D21" s="46"/>
      <c r="E21" s="46"/>
      <c r="F21" s="46"/>
      <c r="G21" s="46"/>
      <c r="H21" s="47"/>
      <c r="I21" s="47"/>
      <c r="J21" s="47"/>
      <c r="K21" s="48"/>
      <c r="L21" s="45"/>
      <c r="M21" s="45"/>
      <c r="N21" s="45"/>
      <c r="O21" s="45"/>
      <c r="P21" s="45"/>
      <c r="Q21" s="45"/>
      <c r="R21" s="45"/>
      <c r="S21" s="45"/>
      <c r="T21" s="48"/>
      <c r="U21" s="48"/>
      <c r="V21" s="48"/>
      <c r="W21" s="48"/>
      <c r="X21" s="49" t="s">
        <v>79</v>
      </c>
      <c r="Y21" s="49"/>
      <c r="Z21" s="49"/>
      <c r="AA21" s="49"/>
      <c r="AB21" s="32"/>
      <c r="AC21" s="32"/>
      <c r="AD21" s="32"/>
    </row>
    <row r="22" spans="1:30" ht="39" customHeight="1">
      <c r="A22" s="43" t="s">
        <v>17</v>
      </c>
      <c r="B22" s="44"/>
      <c r="C22" s="45" t="s">
        <v>78</v>
      </c>
      <c r="D22" s="46"/>
      <c r="E22" s="46"/>
      <c r="F22" s="46"/>
      <c r="G22" s="46"/>
      <c r="H22" s="47"/>
      <c r="I22" s="47"/>
      <c r="J22" s="47"/>
      <c r="K22" s="48"/>
      <c r="L22" s="45"/>
      <c r="M22" s="45"/>
      <c r="N22" s="45"/>
      <c r="O22" s="45"/>
      <c r="P22" s="45"/>
      <c r="Q22" s="45"/>
      <c r="R22" s="45"/>
      <c r="S22" s="45"/>
      <c r="T22" s="48"/>
      <c r="U22" s="48"/>
      <c r="V22" s="48"/>
      <c r="W22" s="48"/>
      <c r="X22" s="49" t="s">
        <v>80</v>
      </c>
      <c r="Y22" s="49"/>
      <c r="Z22" s="49"/>
      <c r="AA22" s="49"/>
      <c r="AB22" s="32"/>
      <c r="AC22" s="32"/>
      <c r="AD22" s="32"/>
    </row>
    <row r="23" spans="1:30" ht="39" customHeight="1">
      <c r="A23" s="43" t="s">
        <v>18</v>
      </c>
      <c r="B23" s="44"/>
      <c r="C23" s="45" t="s">
        <v>78</v>
      </c>
      <c r="D23" s="46"/>
      <c r="E23" s="46"/>
      <c r="F23" s="46"/>
      <c r="G23" s="46"/>
      <c r="H23" s="47"/>
      <c r="I23" s="47"/>
      <c r="J23" s="47"/>
      <c r="K23" s="48"/>
      <c r="L23" s="45"/>
      <c r="M23" s="45"/>
      <c r="N23" s="45"/>
      <c r="O23" s="45"/>
      <c r="P23" s="45"/>
      <c r="Q23" s="45"/>
      <c r="R23" s="45"/>
      <c r="S23" s="45"/>
      <c r="T23" s="48"/>
      <c r="U23" s="48"/>
      <c r="V23" s="48"/>
      <c r="W23" s="48"/>
      <c r="X23" s="49" t="s">
        <v>81</v>
      </c>
      <c r="Y23" s="49"/>
      <c r="Z23" s="49"/>
      <c r="AA23" s="49"/>
      <c r="AB23" s="32"/>
      <c r="AC23" s="32"/>
      <c r="AD23" s="32"/>
    </row>
    <row r="24" spans="1:30" ht="18.7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32"/>
      <c r="AC24" s="32"/>
      <c r="AD24" s="32"/>
    </row>
    <row r="25" spans="1:30" ht="18.7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50"/>
      <c r="Y25" s="45"/>
      <c r="Z25" s="45"/>
      <c r="AA25" s="45"/>
      <c r="AB25" s="32"/>
      <c r="AC25" s="32"/>
      <c r="AD25" s="32"/>
    </row>
    <row r="26" spans="1:30" ht="18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32"/>
      <c r="AC26" s="32"/>
      <c r="AD26" s="32"/>
    </row>
    <row r="27" spans="1:27" ht="18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</row>
    <row r="28" spans="1:27" ht="18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ht="18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27" ht="18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ht="18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</row>
    <row r="32" spans="1:27" ht="18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18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18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8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ht="18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ht="18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ht="18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ht="18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ht="18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ht="18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ht="18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8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ht="18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ht="18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8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 ht="18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1:27" ht="18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7" ht="18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  <row r="50" spans="1:27" ht="18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8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27" ht="18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27" ht="18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27" ht="18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27" ht="18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27" ht="18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27" ht="18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27" ht="18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8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8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18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18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18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ht="18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ht="18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ht="18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ht="18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ht="18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ht="18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8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8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8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ht="18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8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8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8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8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8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8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8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8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8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8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8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8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8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8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ht="18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ht="18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ht="18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ht="18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ht="18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ht="18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</sheetData>
  <sheetProtection/>
  <mergeCells count="3">
    <mergeCell ref="A1:AA1"/>
    <mergeCell ref="A2:AA2"/>
    <mergeCell ref="A24:AA24"/>
  </mergeCells>
  <printOptions/>
  <pageMargins left="0.31" right="0.25" top="0.86" bottom="1.08" header="0.22" footer="0.3"/>
  <pageSetup horizontalDpi="300" verticalDpi="300" orientation="portrait" paperSize="9" scale="76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2010-01-25T13:02:21Z</cp:lastPrinted>
  <dcterms:created xsi:type="dcterms:W3CDTF">2010-01-23T10:01:08Z</dcterms:created>
  <dcterms:modified xsi:type="dcterms:W3CDTF">2010-08-07T17:41:38Z</dcterms:modified>
  <cp:category/>
  <cp:version/>
  <cp:contentType/>
  <cp:contentStatus/>
</cp:coreProperties>
</file>